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aniel.frau.PABILLONIS\Downloads\"/>
    </mc:Choice>
  </mc:AlternateContent>
  <xr:revisionPtr revIDLastSave="0" documentId="8_{3720156E-904C-459A-8549-8BA26BFA0C6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ati premi" sheetId="3" r:id="rId1"/>
  </sheets>
  <calcPr calcId="191029"/>
</workbook>
</file>

<file path=xl/calcChain.xml><?xml version="1.0" encoding="utf-8"?>
<calcChain xmlns="http://schemas.openxmlformats.org/spreadsheetml/2006/main">
  <c r="D7" i="3" l="1"/>
  <c r="F6" i="3"/>
  <c r="D6" i="3"/>
  <c r="G5" i="3"/>
  <c r="E5" i="3"/>
  <c r="E4" i="3" l="1"/>
  <c r="G4" i="3"/>
  <c r="E6" i="3" l="1"/>
  <c r="C7" i="3"/>
  <c r="F7" i="3" l="1"/>
  <c r="F8" i="3" s="1"/>
  <c r="C8" i="3"/>
  <c r="G6" i="3"/>
  <c r="E7" i="3" l="1"/>
  <c r="D8" i="3"/>
  <c r="E8" i="3" s="1"/>
  <c r="G8" i="3"/>
  <c r="G7" i="3"/>
</calcChain>
</file>

<file path=xl/sharedStrings.xml><?xml version="1.0" encoding="utf-8"?>
<sst xmlns="http://schemas.openxmlformats.org/spreadsheetml/2006/main" count="15" uniqueCount="15">
  <si>
    <t>Ammontare Stanziato</t>
  </si>
  <si>
    <t>Ammontare distribuito</t>
  </si>
  <si>
    <t>N. Dipendenti</t>
  </si>
  <si>
    <t>RESPONSABILI DI SERVIZIO</t>
  </si>
  <si>
    <t>ALTRO PERSONALE</t>
  </si>
  <si>
    <t>TOT</t>
  </si>
  <si>
    <t>TOTALE GENERALE</t>
  </si>
  <si>
    <t>COMUNE DI PABILLONIS</t>
  </si>
  <si>
    <t>Premio medio conseguibile</t>
  </si>
  <si>
    <t>Premio medio Distribuito</t>
  </si>
  <si>
    <t>DATI RELATIVI AI PREMI ANNO 2023</t>
  </si>
  <si>
    <t>Area.</t>
  </si>
  <si>
    <t>Funzionari</t>
  </si>
  <si>
    <t>Operatori esperti</t>
  </si>
  <si>
    <t>Istruttori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</si>
</sst>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8" fillId="0" borderId="0" applyFont="0" applyFill="0" applyBorder="0" applyAlignment="0" applyProtection="0"/>
  </cellStyleXfs>
  <cellXfs count="19">
    <xf numFmtId="0" fontId="0" fillId="0" borderId="0" xfId="0"/>
    <xf numFmtId="0" fontId="19" fillId="0" borderId="0" xfId="0" applyFont="1"/>
    <xf numFmtId="0" fontId="19" fillId="0" borderId="10" xfId="0" applyFont="1" applyBorder="1" applyAlignment="1">
      <alignment vertical="top" wrapText="1"/>
    </xf>
    <xf numFmtId="0" fontId="20" fillId="33" borderId="10" xfId="0" applyFont="1" applyFill="1" applyBorder="1"/>
    <xf numFmtId="2" fontId="20" fillId="33" borderId="10" xfId="0" applyNumberFormat="1" applyFont="1" applyFill="1" applyBorder="1"/>
    <xf numFmtId="0" fontId="19" fillId="34" borderId="10" xfId="0" applyFont="1" applyFill="1" applyBorder="1"/>
    <xf numFmtId="2" fontId="19" fillId="34" borderId="10" xfId="42" applyNumberFormat="1" applyFont="1" applyFill="1" applyBorder="1"/>
    <xf numFmtId="2" fontId="19" fillId="34" borderId="10" xfId="0" applyNumberFormat="1" applyFont="1" applyFill="1" applyBorder="1"/>
    <xf numFmtId="0" fontId="20" fillId="34" borderId="10" xfId="0" applyFont="1" applyFill="1" applyBorder="1"/>
    <xf numFmtId="2" fontId="20" fillId="34" borderId="10" xfId="0" applyNumberFormat="1" applyFont="1" applyFill="1" applyBorder="1"/>
    <xf numFmtId="0" fontId="19" fillId="35" borderId="10" xfId="0" applyFont="1" applyFill="1" applyBorder="1"/>
    <xf numFmtId="2" fontId="20" fillId="35" borderId="10" xfId="0" applyNumberFormat="1" applyFont="1" applyFill="1" applyBorder="1"/>
    <xf numFmtId="0" fontId="20" fillId="33" borderId="10" xfId="0" applyFont="1" applyFill="1" applyBorder="1" applyAlignment="1">
      <alignment horizontal="left" wrapText="1"/>
    </xf>
    <xf numFmtId="2" fontId="19" fillId="35" borderId="10" xfId="0" applyNumberFormat="1" applyFont="1" applyFill="1" applyBorder="1"/>
    <xf numFmtId="0" fontId="19" fillId="0" borderId="10" xfId="0" applyFont="1" applyBorder="1" applyAlignment="1">
      <alignment vertical="top"/>
    </xf>
    <xf numFmtId="0" fontId="0" fillId="0" borderId="0" xfId="0" applyAlignment="1">
      <alignment horizontal="center"/>
    </xf>
    <xf numFmtId="0" fontId="20" fillId="34" borderId="10" xfId="0" applyFont="1" applyFill="1" applyBorder="1" applyAlignment="1">
      <alignment horizontal="left" vertical="center"/>
    </xf>
    <xf numFmtId="0" fontId="20" fillId="35" borderId="11" xfId="0" applyFont="1" applyFill="1" applyBorder="1" applyAlignment="1">
      <alignment horizontal="center"/>
    </xf>
    <xf numFmtId="0" fontId="20" fillId="35" borderId="12" xfId="0" applyFont="1" applyFill="1" applyBorder="1" applyAlignment="1">
      <alignment horizont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Euro" xfId="42" xr:uid="{00000000-0005-0000-0000-00001B000000}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tabSelected="1" zoomScale="130" zoomScaleNormal="130" workbookViewId="0">
      <selection activeCell="E14" sqref="E14"/>
    </sheetView>
  </sheetViews>
  <sheetFormatPr defaultRowHeight="15" x14ac:dyDescent="0.25"/>
  <cols>
    <col min="1" max="1" width="20.7109375" customWidth="1"/>
    <col min="2" max="2" width="15.28515625" bestFit="1" customWidth="1"/>
    <col min="3" max="3" width="9.7109375" customWidth="1"/>
    <col min="4" max="7" width="15.7109375" customWidth="1"/>
    <col min="8" max="8" width="20.5703125" customWidth="1"/>
  </cols>
  <sheetData>
    <row r="1" spans="1:7" x14ac:dyDescent="0.25">
      <c r="A1" s="15" t="s">
        <v>7</v>
      </c>
      <c r="B1" s="15"/>
      <c r="C1" s="15"/>
      <c r="D1" s="15"/>
      <c r="E1" s="15"/>
      <c r="F1" s="15"/>
      <c r="G1" s="15"/>
    </row>
    <row r="2" spans="1:7" x14ac:dyDescent="0.25">
      <c r="A2" s="15" t="s">
        <v>10</v>
      </c>
      <c r="B2" s="15"/>
      <c r="C2" s="15"/>
      <c r="D2" s="15"/>
      <c r="E2" s="15"/>
      <c r="F2" s="15"/>
      <c r="G2" s="15"/>
    </row>
    <row r="3" spans="1:7" ht="45" x14ac:dyDescent="0.25">
      <c r="A3" s="1"/>
      <c r="B3" s="14" t="s">
        <v>11</v>
      </c>
      <c r="C3" s="2" t="s">
        <v>2</v>
      </c>
      <c r="D3" s="2" t="s">
        <v>0</v>
      </c>
      <c r="E3" s="2" t="s">
        <v>8</v>
      </c>
      <c r="F3" s="2" t="s">
        <v>1</v>
      </c>
      <c r="G3" s="2" t="s">
        <v>9</v>
      </c>
    </row>
    <row r="4" spans="1:7" ht="29.25" x14ac:dyDescent="0.25">
      <c r="A4" s="12" t="s">
        <v>3</v>
      </c>
      <c r="B4" s="3" t="s">
        <v>12</v>
      </c>
      <c r="C4" s="3">
        <v>3</v>
      </c>
      <c r="D4" s="4">
        <v>7625</v>
      </c>
      <c r="E4" s="4">
        <f>D4/C4</f>
        <v>2541.6666666666665</v>
      </c>
      <c r="F4" s="4">
        <v>7625</v>
      </c>
      <c r="G4" s="4">
        <f>F4/C4</f>
        <v>2541.6666666666665</v>
      </c>
    </row>
    <row r="5" spans="1:7" x14ac:dyDescent="0.25">
      <c r="A5" s="16" t="s">
        <v>4</v>
      </c>
      <c r="B5" s="5" t="s">
        <v>13</v>
      </c>
      <c r="C5" s="5">
        <v>3</v>
      </c>
      <c r="D5" s="6">
        <v>4397.2299999999996</v>
      </c>
      <c r="E5" s="7">
        <f>D5/C5</f>
        <v>1465.7433333333331</v>
      </c>
      <c r="F5" s="6">
        <v>4397.2299999999996</v>
      </c>
      <c r="G5" s="7">
        <f>F5/C5</f>
        <v>1465.7433333333331</v>
      </c>
    </row>
    <row r="6" spans="1:7" x14ac:dyDescent="0.25">
      <c r="A6" s="16"/>
      <c r="B6" s="5" t="s">
        <v>14</v>
      </c>
      <c r="C6" s="5">
        <v>11</v>
      </c>
      <c r="D6" s="7">
        <f>25156.67-D5</f>
        <v>20759.439999999999</v>
      </c>
      <c r="E6" s="7">
        <f>D6/C6</f>
        <v>1887.221818181818</v>
      </c>
      <c r="F6" s="7">
        <f>25156.67-F5</f>
        <v>20759.439999999999</v>
      </c>
      <c r="G6" s="7">
        <f>F6/C6</f>
        <v>1887.221818181818</v>
      </c>
    </row>
    <row r="7" spans="1:7" x14ac:dyDescent="0.25">
      <c r="A7" s="16"/>
      <c r="B7" s="8" t="s">
        <v>5</v>
      </c>
      <c r="C7" s="8">
        <f>SUM(C5:C6)</f>
        <v>14</v>
      </c>
      <c r="D7" s="9">
        <f>SUM(D5:D6)</f>
        <v>25156.67</v>
      </c>
      <c r="E7" s="9">
        <f>D7/C7</f>
        <v>1796.905</v>
      </c>
      <c r="F7" s="9">
        <f>SUM(F5:F6)</f>
        <v>25156.67</v>
      </c>
      <c r="G7" s="9">
        <f>F7/C7</f>
        <v>1796.905</v>
      </c>
    </row>
    <row r="8" spans="1:7" x14ac:dyDescent="0.25">
      <c r="A8" s="17" t="s">
        <v>6</v>
      </c>
      <c r="B8" s="18"/>
      <c r="C8" s="10">
        <f>C4+C7</f>
        <v>17</v>
      </c>
      <c r="D8" s="13">
        <f>D4+D7</f>
        <v>32781.67</v>
      </c>
      <c r="E8" s="11">
        <f>D8/C8</f>
        <v>1928.3335294117646</v>
      </c>
      <c r="F8" s="13">
        <f>F4+F7</f>
        <v>32781.67</v>
      </c>
      <c r="G8" s="11">
        <f>F8/C8</f>
        <v>1928.3335294117646</v>
      </c>
    </row>
  </sheetData>
  <mergeCells count="4">
    <mergeCell ref="A1:G1"/>
    <mergeCell ref="A2:G2"/>
    <mergeCell ref="A5:A7"/>
    <mergeCell ref="A8:B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premi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Frau</dc:creator>
  <cp:lastModifiedBy>Daniel Frau</cp:lastModifiedBy>
  <dcterms:created xsi:type="dcterms:W3CDTF">2017-03-29T11:47:43Z</dcterms:created>
  <dcterms:modified xsi:type="dcterms:W3CDTF">2024-11-28T14:45:41Z</dcterms:modified>
</cp:coreProperties>
</file>